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576" windowHeight="11616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8" i="1" l="1"/>
</calcChain>
</file>

<file path=xl/comments1.xml><?xml version="1.0" encoding="utf-8"?>
<comments xmlns="http://schemas.openxmlformats.org/spreadsheetml/2006/main">
  <authors>
    <author>Mesarčová Veronika Mgr. (MPSV)</author>
  </authors>
  <commentList>
    <comment ref="AA2" authorId="0">
      <text>
        <r>
          <rPr>
            <b/>
            <sz val="9"/>
            <color indexed="81"/>
            <rFont val="Tahoma"/>
            <family val="2"/>
            <charset val="238"/>
          </rPr>
          <t>Mesarčová Veronika Mgr. (MPSV):</t>
        </r>
        <r>
          <rPr>
            <sz val="9"/>
            <color indexed="81"/>
            <rFont val="Tahoma"/>
            <family val="2"/>
            <charset val="238"/>
          </rPr>
          <t xml:space="preserve">
Varianta 1
pojistné částky:
• smrt následkem úrazu: 100.000 Kč 
• trvalé následky úrazu: 200.000 Kč  
Varianta 2
pojistné částky:
• smrt následkem úrazu: 100.000 Kč 
• trvalé následky úrazu: 200.000 Kč  
• denní odškodné:  100 Kč</t>
        </r>
      </text>
    </comment>
    <comment ref="AB2" authorId="0">
      <text>
        <r>
          <rPr>
            <b/>
            <sz val="9"/>
            <color indexed="81"/>
            <rFont val="Tahoma"/>
            <family val="2"/>
            <charset val="238"/>
          </rPr>
          <t>Mesarčová Veronika Mgr. (MPSV):</t>
        </r>
        <r>
          <rPr>
            <sz val="9"/>
            <color indexed="81"/>
            <rFont val="Tahoma"/>
            <family val="2"/>
            <charset val="238"/>
          </rPr>
          <t xml:space="preserve">
Pojištěné nebezpečí: havárie, živel, odcizení, vandalismus
Minimální limity plnění: 
Varianta 1
• 5 dní, min. 5.000 Kč pro jednu událost
Varianta 2
• 10 dní,  min. 10.000 Kč pro jednu událost</t>
        </r>
      </text>
    </comment>
    <comment ref="T3" authorId="0">
      <text>
        <r>
          <rPr>
            <b/>
            <sz val="9"/>
            <color indexed="81"/>
            <rFont val="Tahoma"/>
            <family val="2"/>
            <charset val="238"/>
          </rPr>
          <t>Mesarčová Veronika Mgr. (MPSV):</t>
        </r>
        <r>
          <rPr>
            <sz val="9"/>
            <color indexed="81"/>
            <rFont val="Tahoma"/>
            <family val="2"/>
            <charset val="238"/>
          </rPr>
          <t xml:space="preserve">
Spoluúčast při havarijním pojištění 
Varianta 1
• 5 % min. 5.000 Kč
Varianta 2
• 2 % max. 2.000 Kč</t>
        </r>
      </text>
    </comment>
    <comment ref="Y3" authorId="0">
      <text>
        <r>
          <rPr>
            <b/>
            <sz val="9"/>
            <color indexed="81"/>
            <rFont val="Tahoma"/>
            <family val="2"/>
            <charset val="238"/>
          </rPr>
          <t>Mesarčová Veronika Mgr. (MPSV):</t>
        </r>
        <r>
          <rPr>
            <sz val="9"/>
            <color indexed="81"/>
            <rFont val="Tahoma"/>
            <family val="2"/>
            <charset val="238"/>
          </rPr>
          <t xml:space="preserve">
Limit plnění na jednu pojistnou událost: 
Varianta 1
• 20.000 Kč 
Varianta 2
• 50.000 Kč</t>
        </r>
      </text>
    </comment>
  </commentList>
</comments>
</file>

<file path=xl/sharedStrings.xml><?xml version="1.0" encoding="utf-8"?>
<sst xmlns="http://schemas.openxmlformats.org/spreadsheetml/2006/main" count="138" uniqueCount="77">
  <si>
    <t>Fond  dalšího vzdělávání</t>
  </si>
  <si>
    <t>x</t>
  </si>
  <si>
    <t>Osobní automobil</t>
  </si>
  <si>
    <t>Škoda</t>
  </si>
  <si>
    <t>Octavia</t>
  </si>
  <si>
    <t>3AH1392</t>
  </si>
  <si>
    <t>TMBGE61Z982166209</t>
  </si>
  <si>
    <t>UC671268</t>
  </si>
  <si>
    <t>NE</t>
  </si>
  <si>
    <t>150 mil.</t>
  </si>
  <si>
    <t>VARIANTA 1</t>
  </si>
  <si>
    <t>ANO</t>
  </si>
  <si>
    <t>20 tis.</t>
  </si>
  <si>
    <t>Special</t>
  </si>
  <si>
    <t>zdarma</t>
  </si>
  <si>
    <t>3A61773</t>
  </si>
  <si>
    <t>TMBBL41U648748669</t>
  </si>
  <si>
    <t>BF666847</t>
  </si>
  <si>
    <t>10 tis.</t>
  </si>
  <si>
    <t>Fabia</t>
  </si>
  <si>
    <t>3A87761</t>
  </si>
  <si>
    <t>TMBGC46Y044136556</t>
  </si>
  <si>
    <t>BF682231</t>
  </si>
  <si>
    <t>Subaru</t>
  </si>
  <si>
    <t>Forester</t>
  </si>
  <si>
    <t>2AF1403</t>
  </si>
  <si>
    <t>JF1SG5LW46G078875</t>
  </si>
  <si>
    <t>UB456951</t>
  </si>
  <si>
    <t>Pořadové číslo vozidla</t>
  </si>
  <si>
    <t>Vlastník / držitel</t>
  </si>
  <si>
    <r>
      <t xml:space="preserve">Poznámka / doplňující informace </t>
    </r>
    <r>
      <rPr>
        <sz val="8"/>
        <rFont val="Arial"/>
        <family val="2"/>
        <charset val="238"/>
      </rPr>
      <t>(např. leasing, jiný vlastník či provozovatel)</t>
    </r>
  </si>
  <si>
    <t>Jednotlivé organizace</t>
  </si>
  <si>
    <r>
      <rPr>
        <b/>
        <sz val="8"/>
        <color indexed="9"/>
        <rFont val="Arial"/>
        <family val="2"/>
        <charset val="238"/>
      </rPr>
      <t>Druh vozidla</t>
    </r>
    <r>
      <rPr>
        <b/>
        <vertAlign val="superscript"/>
        <sz val="8"/>
        <color indexed="9"/>
        <rFont val="Arial"/>
        <family val="2"/>
        <charset val="238"/>
      </rPr>
      <t xml:space="preserve">1)  </t>
    </r>
    <r>
      <rPr>
        <b/>
        <sz val="8"/>
        <color indexed="9"/>
        <rFont val="Arial"/>
        <family val="2"/>
        <charset val="238"/>
      </rPr>
      <t xml:space="preserve">                           </t>
    </r>
    <r>
      <rPr>
        <sz val="8"/>
        <color indexed="9"/>
        <rFont val="Arial"/>
        <family val="2"/>
        <charset val="238"/>
      </rPr>
      <t>(např. osobní / nákladní / nákladní / tahač návěsů / návěs /přípojné vozidlo / traktor, vysokozdvižný vozík)</t>
    </r>
  </si>
  <si>
    <r>
      <rPr>
        <b/>
        <sz val="8"/>
        <color indexed="9"/>
        <rFont val="Arial"/>
        <family val="2"/>
        <charset val="238"/>
      </rPr>
      <t xml:space="preserve">Tovární značka vozidla   </t>
    </r>
    <r>
      <rPr>
        <sz val="8"/>
        <color indexed="9"/>
        <rFont val="Arial"/>
        <family val="2"/>
        <charset val="238"/>
      </rPr>
      <t xml:space="preserve">                            </t>
    </r>
  </si>
  <si>
    <t xml:space="preserve">Typ nebo obchodní označení modelu vozidla                            </t>
  </si>
  <si>
    <r>
      <t>RZ /</t>
    </r>
    <r>
      <rPr>
        <sz val="8"/>
        <rFont val="Arial"/>
        <family val="2"/>
        <charset val="238"/>
      </rPr>
      <t xml:space="preserve"> registrační značka </t>
    </r>
    <r>
      <rPr>
        <b/>
        <sz val="8"/>
        <rFont val="Arial"/>
        <family val="2"/>
        <charset val="238"/>
      </rPr>
      <t xml:space="preserve">          </t>
    </r>
  </si>
  <si>
    <r>
      <t xml:space="preserve">VIN                                                 </t>
    </r>
    <r>
      <rPr>
        <sz val="8"/>
        <rFont val="Arial"/>
        <family val="2"/>
        <charset val="238"/>
      </rPr>
      <t>číslo karosérie nebo podvozku</t>
    </r>
  </si>
  <si>
    <r>
      <rPr>
        <b/>
        <sz val="8"/>
        <color indexed="9"/>
        <rFont val="Arial"/>
        <family val="2"/>
        <charset val="238"/>
      </rPr>
      <t xml:space="preserve">Datum první registrace </t>
    </r>
    <r>
      <rPr>
        <sz val="8"/>
        <color indexed="9"/>
        <rFont val="Arial"/>
        <family val="2"/>
        <charset val="238"/>
      </rPr>
      <t>pokud není, uvede se rok výroby</t>
    </r>
  </si>
  <si>
    <t>Výkon motoru v kW</t>
  </si>
  <si>
    <r>
      <t>Zdvihový objem motoru v cm</t>
    </r>
    <r>
      <rPr>
        <b/>
        <vertAlign val="superscript"/>
        <sz val="8"/>
        <color theme="0"/>
        <rFont val="Arial"/>
        <family val="2"/>
        <charset val="238"/>
      </rPr>
      <t>3</t>
    </r>
  </si>
  <si>
    <t>Počet míst k sezení</t>
  </si>
  <si>
    <t>Počet míst ke stání</t>
  </si>
  <si>
    <t xml:space="preserve">Hmotnost v kg                           maximální technicky přípustná, (dříve celková) </t>
  </si>
  <si>
    <t>Číslo technického průkazu</t>
  </si>
  <si>
    <t xml:space="preserve">Nestandardní způsob užití  vozidla 2)               (např. převoz nebezpečných věcí . ADR, autopůjčovna, taxi, ..) </t>
  </si>
  <si>
    <t>Povinné ručení</t>
  </si>
  <si>
    <t>Doplňující údaje pro havarijní pojištění</t>
  </si>
  <si>
    <t>Doplňková pojištění</t>
  </si>
  <si>
    <t xml:space="preserve">Nabídkové pojistné v Kč
(1 rok plnění)
</t>
  </si>
  <si>
    <r>
      <t>Cena vozidla v Kč</t>
    </r>
    <r>
      <rPr>
        <b/>
        <sz val="8"/>
        <color indexed="12"/>
        <rFont val="Arial"/>
        <family val="2"/>
        <charset val="238"/>
      </rPr>
      <t xml:space="preserve"> </t>
    </r>
    <r>
      <rPr>
        <b/>
        <vertAlign val="superscript"/>
        <sz val="8"/>
        <color indexed="12"/>
        <rFont val="Arial"/>
        <family val="2"/>
        <charset val="238"/>
      </rPr>
      <t xml:space="preserve">3)  </t>
    </r>
    <r>
      <rPr>
        <b/>
        <sz val="8"/>
        <color indexed="12"/>
        <rFont val="Arial"/>
        <family val="2"/>
        <charset val="238"/>
      </rPr>
      <t xml:space="preserve">      RIS                            </t>
    </r>
    <r>
      <rPr>
        <b/>
        <sz val="8"/>
        <rFont val="Arial"/>
        <family val="2"/>
        <charset val="238"/>
      </rPr>
      <t xml:space="preserve">         </t>
    </r>
    <r>
      <rPr>
        <b/>
        <sz val="8"/>
        <color indexed="12"/>
        <rFont val="Arial"/>
        <family val="2"/>
        <charset val="238"/>
      </rPr>
      <t xml:space="preserve">                    </t>
    </r>
    <r>
      <rPr>
        <b/>
        <sz val="8"/>
        <rFont val="Arial"/>
        <family val="2"/>
        <charset val="238"/>
      </rPr>
      <t xml:space="preserve">                                                                        </t>
    </r>
  </si>
  <si>
    <t>Spoluúčast:</t>
  </si>
  <si>
    <r>
      <t xml:space="preserve">Způsob zabezpečení   </t>
    </r>
    <r>
      <rPr>
        <sz val="8"/>
        <rFont val="Arial"/>
        <family val="2"/>
        <charset val="238"/>
      </rPr>
      <t>(imobilizér/alarm/zamykání řazení/pasivní vyhledávací systém, aktivní vyhledávací systém)</t>
    </r>
  </si>
  <si>
    <r>
      <t xml:space="preserve">Speciální / mimořádná výbava vozidla </t>
    </r>
    <r>
      <rPr>
        <sz val="8"/>
        <rFont val="Arial"/>
        <family val="2"/>
        <charset val="238"/>
      </rPr>
      <t xml:space="preserve">( např. hydraulická ruka, polepy, nápisy, maják, …) </t>
    </r>
  </si>
  <si>
    <t>Pojištění skel</t>
  </si>
  <si>
    <t>Pojištění zavazadel</t>
  </si>
  <si>
    <r>
      <t xml:space="preserve">Připojištění ÚRAZU přepravovaných osob                  </t>
    </r>
    <r>
      <rPr>
        <b/>
        <i/>
        <sz val="8"/>
        <color indexed="10"/>
        <rFont val="Arial"/>
        <family val="2"/>
        <charset val="238"/>
      </rPr>
      <t xml:space="preserve">   </t>
    </r>
    <r>
      <rPr>
        <b/>
        <sz val="8"/>
        <rFont val="Arial"/>
        <family val="2"/>
        <charset val="238"/>
      </rPr>
      <t xml:space="preserve">
</t>
    </r>
  </si>
  <si>
    <t xml:space="preserve">Pojištění náhradního vozidla                      </t>
  </si>
  <si>
    <r>
      <t xml:space="preserve">ASISTENCE vč. vyproštění vozidla                 </t>
    </r>
    <r>
      <rPr>
        <b/>
        <i/>
        <sz val="8"/>
        <color indexed="10"/>
        <rFont val="Arial"/>
        <family val="2"/>
        <charset val="238"/>
      </rPr>
      <t xml:space="preserve">  </t>
    </r>
  </si>
  <si>
    <t xml:space="preserve">GAP                         </t>
  </si>
  <si>
    <t>Limit</t>
  </si>
  <si>
    <r>
      <t xml:space="preserve">Ve výši nové ceny </t>
    </r>
    <r>
      <rPr>
        <sz val="8"/>
        <rFont val="Arial"/>
        <family val="2"/>
        <charset val="238"/>
      </rPr>
      <t>(pořizovací cena nového vozidla) vč. DPH</t>
    </r>
  </si>
  <si>
    <t xml:space="preserve">Spoluúčast při havarijním pojištění    </t>
  </si>
  <si>
    <t xml:space="preserve">Pojištění čelního SKLA popř. SKEL </t>
  </si>
  <si>
    <t>Spoluúčast</t>
  </si>
  <si>
    <t xml:space="preserve">Pojištění ZAVAZADEL </t>
  </si>
  <si>
    <t>GAP                                   ANO/NE</t>
  </si>
  <si>
    <t>POV - roční pojistné</t>
  </si>
  <si>
    <t>HAV - roční pojistné</t>
  </si>
  <si>
    <t>Půjčovné - roční pojistné</t>
  </si>
  <si>
    <t>Zavazadla při odcizení - roční pojistné</t>
  </si>
  <si>
    <t>Asistence - druh</t>
  </si>
  <si>
    <t>Asistence - roční pojistné</t>
  </si>
  <si>
    <t>Úraz - roční pojistné</t>
  </si>
  <si>
    <t>GAP - roční pojistné</t>
  </si>
  <si>
    <t>Všechna skla - roční pojistné</t>
  </si>
  <si>
    <t>Poznámka</t>
  </si>
  <si>
    <t>Celkem - stávající vozidla II (pojištění od 1.1.2017)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</si>
</sst>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_-* #,##0\ _K_č_-;\-* #,##0\ _K_č_-;_-* &quot;-&quot;??\ _K_č_-;_-@_-"/>
    <numFmt numFmtId="165" formatCode="#,##0\ &quot;Kč&quot;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vertAlign val="superscript"/>
      <sz val="8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b/>
      <vertAlign val="superscript"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vertAlign val="superscript"/>
      <sz val="8"/>
      <color indexed="12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28296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CFCA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0" fontId="4" fillId="0" borderId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99">
    <xf numFmtId="0" fontId="0" fillId="0" borderId="0" xfId="0"/>
    <xf numFmtId="0" fontId="6" fillId="2" borderId="2" xfId="0" applyFont="1" applyFill="1" applyBorder="1" applyAlignment="1">
      <alignment horizontal="center"/>
    </xf>
    <xf numFmtId="0" fontId="14" fillId="6" borderId="13" xfId="1" applyFont="1" applyFill="1" applyBorder="1" applyAlignment="1">
      <alignment horizontal="center" vertical="center"/>
    </xf>
    <xf numFmtId="0" fontId="14" fillId="6" borderId="14" xfId="1" applyFont="1" applyFill="1" applyBorder="1" applyAlignment="1">
      <alignment horizontal="center" vertical="center"/>
    </xf>
    <xf numFmtId="0" fontId="1" fillId="0" borderId="0" xfId="0" applyFont="1"/>
    <xf numFmtId="0" fontId="7" fillId="5" borderId="25" xfId="1" applyFont="1" applyFill="1" applyBorder="1" applyAlignment="1">
      <alignment wrapText="1"/>
    </xf>
    <xf numFmtId="0" fontId="7" fillId="5" borderId="26" xfId="1" applyFont="1" applyFill="1" applyBorder="1" applyAlignment="1">
      <alignment horizontal="right" vertical="center" wrapText="1"/>
    </xf>
    <xf numFmtId="0" fontId="19" fillId="7" borderId="37" xfId="1" applyFont="1" applyFill="1" applyBorder="1" applyAlignment="1">
      <alignment horizontal="center" vertical="center" wrapText="1"/>
    </xf>
    <xf numFmtId="165" fontId="7" fillId="5" borderId="38" xfId="1" applyNumberFormat="1" applyFont="1" applyFill="1" applyBorder="1" applyAlignment="1">
      <alignment horizontal="center" vertical="center" wrapText="1"/>
    </xf>
    <xf numFmtId="0" fontId="7" fillId="7" borderId="12" xfId="1" applyFont="1" applyFill="1" applyBorder="1" applyAlignment="1">
      <alignment horizontal="center" vertical="center" wrapText="1"/>
    </xf>
    <xf numFmtId="3" fontId="7" fillId="10" borderId="39" xfId="1" applyNumberFormat="1" applyFont="1" applyFill="1" applyBorder="1" applyAlignment="1">
      <alignment horizontal="center" vertical="center" wrapText="1"/>
    </xf>
    <xf numFmtId="0" fontId="19" fillId="11" borderId="39" xfId="1" applyFont="1" applyFill="1" applyBorder="1" applyAlignment="1">
      <alignment horizontal="center" vertical="center" wrapText="1"/>
    </xf>
    <xf numFmtId="0" fontId="7" fillId="10" borderId="39" xfId="1" applyFont="1" applyFill="1" applyBorder="1" applyAlignment="1">
      <alignment horizontal="center" vertical="center" wrapText="1"/>
    </xf>
    <xf numFmtId="0" fontId="19" fillId="11" borderId="12" xfId="1" applyFont="1" applyFill="1" applyBorder="1" applyAlignment="1">
      <alignment horizontal="center" vertical="center" wrapText="1"/>
    </xf>
    <xf numFmtId="0" fontId="1" fillId="9" borderId="38" xfId="0" applyFont="1" applyFill="1" applyBorder="1" applyAlignment="1">
      <alignment horizontal="center" vertical="center" wrapText="1"/>
    </xf>
    <xf numFmtId="0" fontId="1" fillId="9" borderId="37" xfId="0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 wrapText="1" shrinkToFit="1"/>
    </xf>
    <xf numFmtId="0" fontId="3" fillId="12" borderId="1" xfId="2" applyFont="1" applyFill="1" applyBorder="1" applyAlignment="1">
      <alignment horizontal="center" vertical="center" wrapText="1" shrinkToFit="1"/>
    </xf>
    <xf numFmtId="3" fontId="3" fillId="12" borderId="1" xfId="1" applyNumberFormat="1" applyFont="1" applyFill="1" applyBorder="1" applyAlignment="1">
      <alignment horizontal="center" vertical="center" wrapText="1" shrinkToFit="1"/>
    </xf>
    <xf numFmtId="1" fontId="3" fillId="12" borderId="1" xfId="2" applyNumberFormat="1" applyFont="1" applyFill="1" applyBorder="1" applyAlignment="1">
      <alignment horizontal="center" vertical="center" wrapText="1" shrinkToFit="1"/>
    </xf>
    <xf numFmtId="3" fontId="3" fillId="12" borderId="1" xfId="2" applyNumberFormat="1" applyFont="1" applyFill="1" applyBorder="1" applyAlignment="1">
      <alignment horizontal="center" vertical="center" wrapText="1" shrinkToFit="1"/>
    </xf>
    <xf numFmtId="0" fontId="6" fillId="12" borderId="1" xfId="3" applyFont="1" applyFill="1" applyBorder="1" applyAlignment="1">
      <alignment horizontal="center" vertical="center" wrapText="1" shrinkToFit="1"/>
    </xf>
    <xf numFmtId="3" fontId="3" fillId="12" borderId="1" xfId="4" applyNumberFormat="1" applyFont="1" applyFill="1" applyBorder="1" applyAlignment="1">
      <alignment horizontal="center" vertical="center" wrapText="1"/>
    </xf>
    <xf numFmtId="0" fontId="7" fillId="12" borderId="1" xfId="1" applyFont="1" applyFill="1" applyBorder="1" applyAlignment="1">
      <alignment horizontal="center" vertical="center" wrapText="1" shrinkToFit="1"/>
    </xf>
    <xf numFmtId="3" fontId="3" fillId="12" borderId="1" xfId="5" applyNumberFormat="1" applyFont="1" applyFill="1" applyBorder="1" applyAlignment="1">
      <alignment horizontal="center" vertical="center" wrapText="1" shrinkToFit="1"/>
    </xf>
    <xf numFmtId="2" fontId="7" fillId="12" borderId="1" xfId="1" applyNumberFormat="1" applyFont="1" applyFill="1" applyBorder="1" applyAlignment="1">
      <alignment horizontal="center" vertical="center" wrapText="1" shrinkToFit="1"/>
    </xf>
    <xf numFmtId="2" fontId="3" fillId="12" borderId="1" xfId="1" applyNumberFormat="1" applyFont="1" applyFill="1" applyBorder="1" applyAlignment="1">
      <alignment horizontal="center" vertical="center" wrapText="1" shrinkToFit="1"/>
    </xf>
    <xf numFmtId="164" fontId="3" fillId="12" borderId="1" xfId="5" applyNumberFormat="1" applyFont="1" applyFill="1" applyBorder="1" applyAlignment="1">
      <alignment horizontal="center" vertical="center" wrapText="1" shrinkToFit="1"/>
    </xf>
    <xf numFmtId="0" fontId="6" fillId="12" borderId="0" xfId="0" applyFont="1" applyFill="1"/>
    <xf numFmtId="0" fontId="6" fillId="12" borderId="2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43" fontId="24" fillId="0" borderId="24" xfId="6" applyFont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25" fillId="0" borderId="39" xfId="0" applyFont="1" applyBorder="1" applyAlignment="1">
      <alignment horizontal="center"/>
    </xf>
    <xf numFmtId="0" fontId="7" fillId="3" borderId="3" xfId="1" applyFont="1" applyFill="1" applyBorder="1" applyAlignment="1">
      <alignment horizontal="center" vertical="center" textRotation="90" wrapText="1"/>
    </xf>
    <xf numFmtId="0" fontId="7" fillId="3" borderId="18" xfId="1" applyFont="1" applyFill="1" applyBorder="1" applyAlignment="1">
      <alignment horizontal="center" vertical="center" textRotation="90" wrapText="1"/>
    </xf>
    <xf numFmtId="0" fontId="7" fillId="3" borderId="32" xfId="1" applyFont="1" applyFill="1" applyBorder="1" applyAlignment="1">
      <alignment horizontal="center" vertical="center" textRotation="90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3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2" fillId="0" borderId="21" xfId="1" applyBorder="1" applyAlignment="1">
      <alignment horizontal="center" vertical="center" wrapText="1"/>
    </xf>
    <xf numFmtId="0" fontId="2" fillId="0" borderId="24" xfId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8" fillId="4" borderId="18" xfId="1" applyFont="1" applyFill="1" applyBorder="1" applyAlignment="1">
      <alignment horizontal="center" vertical="center" wrapText="1"/>
    </xf>
    <xf numFmtId="0" fontId="8" fillId="4" borderId="32" xfId="1" applyFont="1" applyFill="1" applyBorder="1" applyAlignment="1">
      <alignment horizontal="center" vertical="center" wrapText="1"/>
    </xf>
    <xf numFmtId="0" fontId="7" fillId="6" borderId="8" xfId="1" applyFont="1" applyFill="1" applyBorder="1" applyAlignment="1">
      <alignment horizontal="center" vertical="center" textRotation="90" wrapText="1"/>
    </xf>
    <xf numFmtId="0" fontId="7" fillId="6" borderId="23" xfId="1" applyFont="1" applyFill="1" applyBorder="1" applyAlignment="1">
      <alignment horizontal="center" vertical="center" textRotation="90" wrapText="1"/>
    </xf>
    <xf numFmtId="0" fontId="7" fillId="6" borderId="36" xfId="1" applyFont="1" applyFill="1" applyBorder="1" applyAlignment="1">
      <alignment horizontal="center" vertical="center" textRotation="90" wrapText="1"/>
    </xf>
    <xf numFmtId="0" fontId="8" fillId="4" borderId="6" xfId="1" applyFont="1" applyFill="1" applyBorder="1" applyAlignment="1">
      <alignment horizontal="center" vertical="center" wrapText="1"/>
    </xf>
    <xf numFmtId="0" fontId="8" fillId="4" borderId="21" xfId="1" applyFont="1" applyFill="1" applyBorder="1" applyAlignment="1">
      <alignment horizontal="center" vertical="center" wrapText="1"/>
    </xf>
    <xf numFmtId="0" fontId="8" fillId="4" borderId="24" xfId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7" fillId="3" borderId="19" xfId="1" applyFont="1" applyFill="1" applyBorder="1" applyAlignment="1">
      <alignment horizontal="center" vertical="center" wrapText="1"/>
    </xf>
    <xf numFmtId="0" fontId="7" fillId="3" borderId="33" xfId="1" applyFont="1" applyFill="1" applyBorder="1" applyAlignment="1">
      <alignment horizontal="center" vertical="center" wrapText="1"/>
    </xf>
    <xf numFmtId="0" fontId="7" fillId="6" borderId="7" xfId="1" applyFont="1" applyFill="1" applyBorder="1" applyAlignment="1">
      <alignment horizontal="center" vertical="center" textRotation="90" wrapText="1"/>
    </xf>
    <xf numFmtId="0" fontId="7" fillId="6" borderId="22" xfId="1" applyFont="1" applyFill="1" applyBorder="1" applyAlignment="1">
      <alignment horizontal="center" vertical="center" textRotation="90" wrapText="1"/>
    </xf>
    <xf numFmtId="0" fontId="7" fillId="6" borderId="35" xfId="1" applyFont="1" applyFill="1" applyBorder="1" applyAlignment="1">
      <alignment horizontal="center" vertical="center" textRotation="90" wrapText="1"/>
    </xf>
    <xf numFmtId="0" fontId="3" fillId="8" borderId="41" xfId="0" applyFont="1" applyFill="1" applyBorder="1" applyAlignment="1">
      <alignment horizontal="left" vertical="center"/>
    </xf>
    <xf numFmtId="0" fontId="3" fillId="8" borderId="42" xfId="0" applyFont="1" applyFill="1" applyBorder="1" applyAlignment="1">
      <alignment horizontal="left" vertical="center"/>
    </xf>
    <xf numFmtId="0" fontId="3" fillId="8" borderId="43" xfId="0" applyFont="1" applyFill="1" applyBorder="1" applyAlignment="1">
      <alignment horizontal="left" vertical="center"/>
    </xf>
    <xf numFmtId="0" fontId="15" fillId="9" borderId="15" xfId="0" applyFont="1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0" borderId="17" xfId="0" applyBorder="1" applyAlignment="1"/>
    <xf numFmtId="0" fontId="0" fillId="9" borderId="27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0" borderId="31" xfId="0" applyBorder="1" applyAlignment="1"/>
    <xf numFmtId="0" fontId="7" fillId="5" borderId="2" xfId="1" applyFont="1" applyFill="1" applyBorder="1" applyAlignment="1">
      <alignment horizontal="center" vertical="center" wrapText="1"/>
    </xf>
    <xf numFmtId="0" fontId="3" fillId="5" borderId="33" xfId="1" applyFont="1" applyFill="1" applyBorder="1" applyAlignment="1">
      <alignment horizontal="center" vertical="center"/>
    </xf>
    <xf numFmtId="0" fontId="7" fillId="5" borderId="20" xfId="1" applyFont="1" applyFill="1" applyBorder="1" applyAlignment="1">
      <alignment horizontal="center" vertical="center" wrapText="1"/>
    </xf>
    <xf numFmtId="0" fontId="3" fillId="5" borderId="36" xfId="1" applyFont="1" applyFill="1" applyBorder="1" applyAlignment="1">
      <alignment horizontal="center" vertical="center"/>
    </xf>
    <xf numFmtId="1" fontId="7" fillId="6" borderId="27" xfId="1" applyNumberFormat="1" applyFont="1" applyFill="1" applyBorder="1" applyAlignment="1">
      <alignment horizontal="center" vertical="center" wrapText="1"/>
    </xf>
    <xf numFmtId="1" fontId="7" fillId="6" borderId="28" xfId="1" applyNumberFormat="1" applyFont="1" applyFill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 wrapText="1"/>
    </xf>
    <xf numFmtId="0" fontId="7" fillId="6" borderId="3" xfId="1" applyFont="1" applyFill="1" applyBorder="1" applyAlignment="1">
      <alignment horizontal="center" vertical="center" wrapText="1"/>
    </xf>
    <xf numFmtId="0" fontId="7" fillId="6" borderId="32" xfId="1" applyFont="1" applyFill="1" applyBorder="1" applyAlignment="1">
      <alignment horizontal="center" vertical="center" wrapText="1"/>
    </xf>
    <xf numFmtId="0" fontId="7" fillId="6" borderId="30" xfId="1" applyFont="1" applyFill="1" applyBorder="1" applyAlignment="1">
      <alignment horizontal="center" vertical="center" wrapText="1"/>
    </xf>
    <xf numFmtId="0" fontId="3" fillId="6" borderId="40" xfId="1" applyFont="1" applyFill="1" applyBorder="1" applyAlignment="1">
      <alignment horizontal="center" vertical="center" wrapText="1"/>
    </xf>
    <xf numFmtId="0" fontId="7" fillId="6" borderId="8" xfId="1" applyFont="1" applyFill="1" applyBorder="1" applyAlignment="1">
      <alignment horizontal="center" vertical="center" wrapText="1"/>
    </xf>
    <xf numFmtId="0" fontId="7" fillId="6" borderId="36" xfId="1" applyFont="1" applyFill="1" applyBorder="1" applyAlignment="1">
      <alignment horizontal="center" vertical="center" wrapText="1"/>
    </xf>
    <xf numFmtId="0" fontId="14" fillId="5" borderId="9" xfId="1" applyFont="1" applyFill="1" applyBorder="1" applyAlignment="1">
      <alignment horizontal="center"/>
    </xf>
    <xf numFmtId="0" fontId="14" fillId="5" borderId="10" xfId="1" applyFont="1" applyFill="1" applyBorder="1" applyAlignment="1">
      <alignment horizontal="right"/>
    </xf>
    <xf numFmtId="0" fontId="14" fillId="5" borderId="10" xfId="1" applyFont="1" applyFill="1" applyBorder="1" applyAlignment="1">
      <alignment horizontal="center"/>
    </xf>
    <xf numFmtId="0" fontId="14" fillId="5" borderId="11" xfId="1" applyFont="1" applyFill="1" applyBorder="1" applyAlignment="1">
      <alignment horizontal="center"/>
    </xf>
    <xf numFmtId="0" fontId="14" fillId="6" borderId="12" xfId="1" applyFont="1" applyFill="1" applyBorder="1" applyAlignment="1">
      <alignment horizontal="center" vertical="center"/>
    </xf>
    <xf numFmtId="0" fontId="14" fillId="6" borderId="13" xfId="1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32" xfId="0" applyFont="1" applyFill="1" applyBorder="1" applyAlignment="1">
      <alignment horizontal="center" vertical="center" wrapText="1"/>
    </xf>
    <xf numFmtId="0" fontId="13" fillId="7" borderId="6" xfId="1" applyFont="1" applyFill="1" applyBorder="1" applyAlignment="1">
      <alignment horizontal="center" vertical="center" wrapText="1"/>
    </xf>
    <xf numFmtId="0" fontId="13" fillId="7" borderId="24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vertical="center" wrapText="1"/>
    </xf>
    <xf numFmtId="0" fontId="7" fillId="5" borderId="33" xfId="1" applyFont="1" applyFill="1" applyBorder="1" applyAlignment="1">
      <alignment horizontal="center" vertical="center" wrapText="1"/>
    </xf>
  </cellXfs>
  <cellStyles count="7">
    <cellStyle name="Čárka" xfId="6" builtinId="3"/>
    <cellStyle name="Čárka 7" xfId="5"/>
    <cellStyle name="Normální" xfId="0" builtinId="0"/>
    <cellStyle name="Normální 10" xfId="3"/>
    <cellStyle name="Normální 15" xfId="1"/>
    <cellStyle name="Normální 2 5" xfId="4"/>
    <cellStyle name="Normální 5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8"/>
  <sheetViews>
    <sheetView tabSelected="1" topLeftCell="X1" workbookViewId="0">
      <selection activeCell="AI11" sqref="AI11"/>
    </sheetView>
  </sheetViews>
  <sheetFormatPr defaultRowHeight="14.4" x14ac:dyDescent="0.3"/>
  <cols>
    <col min="4" max="4" width="12.5546875" customWidth="1"/>
  </cols>
  <sheetData>
    <row r="1" spans="1:42" ht="15.75" customHeight="1" thickBot="1" x14ac:dyDescent="0.35">
      <c r="A1" s="34" t="s">
        <v>28</v>
      </c>
      <c r="B1" s="37" t="s">
        <v>29</v>
      </c>
      <c r="C1" s="40" t="s">
        <v>30</v>
      </c>
      <c r="D1" s="43" t="s">
        <v>31</v>
      </c>
      <c r="E1" s="46" t="s">
        <v>32</v>
      </c>
      <c r="F1" s="55" t="s">
        <v>33</v>
      </c>
      <c r="G1" s="96" t="s">
        <v>34</v>
      </c>
      <c r="H1" s="37" t="s">
        <v>35</v>
      </c>
      <c r="I1" s="37" t="s">
        <v>36</v>
      </c>
      <c r="J1" s="46" t="s">
        <v>37</v>
      </c>
      <c r="K1" s="56" t="s">
        <v>38</v>
      </c>
      <c r="L1" s="46" t="s">
        <v>39</v>
      </c>
      <c r="M1" s="59" t="s">
        <v>40</v>
      </c>
      <c r="N1" s="49" t="s">
        <v>41</v>
      </c>
      <c r="O1" s="46" t="s">
        <v>42</v>
      </c>
      <c r="P1" s="37" t="s">
        <v>43</v>
      </c>
      <c r="Q1" s="52" t="s">
        <v>44</v>
      </c>
      <c r="R1" s="94" t="s">
        <v>45</v>
      </c>
      <c r="S1" s="85" t="s">
        <v>46</v>
      </c>
      <c r="T1" s="86"/>
      <c r="U1" s="87"/>
      <c r="V1" s="88"/>
      <c r="W1" s="89" t="s">
        <v>47</v>
      </c>
      <c r="X1" s="90"/>
      <c r="Y1" s="90"/>
      <c r="Z1" s="90"/>
      <c r="AA1" s="90"/>
      <c r="AB1" s="90"/>
      <c r="AC1" s="2"/>
      <c r="AD1" s="3"/>
      <c r="AE1" s="4"/>
      <c r="AF1" s="91" t="s">
        <v>48</v>
      </c>
      <c r="AG1" s="65"/>
      <c r="AH1" s="66"/>
      <c r="AI1" s="66"/>
      <c r="AJ1" s="66"/>
      <c r="AK1" s="66"/>
      <c r="AL1" s="66"/>
      <c r="AM1" s="66"/>
      <c r="AN1" s="66"/>
      <c r="AO1" s="66"/>
      <c r="AP1" s="67"/>
    </row>
    <row r="2" spans="1:42" ht="43.8" thickBot="1" x14ac:dyDescent="0.35">
      <c r="A2" s="35"/>
      <c r="B2" s="38"/>
      <c r="C2" s="41"/>
      <c r="D2" s="44"/>
      <c r="E2" s="47"/>
      <c r="F2" s="47"/>
      <c r="G2" s="97"/>
      <c r="H2" s="38"/>
      <c r="I2" s="38"/>
      <c r="J2" s="47"/>
      <c r="K2" s="57"/>
      <c r="L2" s="47"/>
      <c r="M2" s="60"/>
      <c r="N2" s="50"/>
      <c r="O2" s="47"/>
      <c r="P2" s="38"/>
      <c r="Q2" s="53"/>
      <c r="R2" s="95"/>
      <c r="S2" s="5" t="s">
        <v>49</v>
      </c>
      <c r="T2" s="6" t="s">
        <v>50</v>
      </c>
      <c r="U2" s="71" t="s">
        <v>51</v>
      </c>
      <c r="V2" s="73" t="s">
        <v>52</v>
      </c>
      <c r="W2" s="75" t="s">
        <v>53</v>
      </c>
      <c r="X2" s="76"/>
      <c r="Y2" s="77" t="s">
        <v>54</v>
      </c>
      <c r="Z2" s="78"/>
      <c r="AA2" s="79" t="s">
        <v>55</v>
      </c>
      <c r="AB2" s="81" t="s">
        <v>56</v>
      </c>
      <c r="AC2" s="83" t="s">
        <v>57</v>
      </c>
      <c r="AD2" s="83" t="s">
        <v>58</v>
      </c>
      <c r="AF2" s="92"/>
      <c r="AG2" s="68"/>
      <c r="AH2" s="69"/>
      <c r="AI2" s="69"/>
      <c r="AJ2" s="69"/>
      <c r="AK2" s="69"/>
      <c r="AL2" s="69"/>
      <c r="AM2" s="69"/>
      <c r="AN2" s="69"/>
      <c r="AO2" s="69"/>
      <c r="AP2" s="70"/>
    </row>
    <row r="3" spans="1:42" ht="133.5" customHeight="1" thickBot="1" x14ac:dyDescent="0.35">
      <c r="A3" s="36"/>
      <c r="B3" s="39"/>
      <c r="C3" s="42"/>
      <c r="D3" s="45"/>
      <c r="E3" s="48"/>
      <c r="F3" s="48"/>
      <c r="G3" s="98"/>
      <c r="H3" s="39"/>
      <c r="I3" s="39"/>
      <c r="J3" s="48"/>
      <c r="K3" s="58"/>
      <c r="L3" s="48"/>
      <c r="M3" s="61"/>
      <c r="N3" s="51"/>
      <c r="O3" s="48"/>
      <c r="P3" s="39"/>
      <c r="Q3" s="54"/>
      <c r="R3" s="7" t="s">
        <v>59</v>
      </c>
      <c r="S3" s="8" t="s">
        <v>60</v>
      </c>
      <c r="T3" s="9" t="s">
        <v>61</v>
      </c>
      <c r="U3" s="72"/>
      <c r="V3" s="74"/>
      <c r="W3" s="10" t="s">
        <v>62</v>
      </c>
      <c r="X3" s="11" t="s">
        <v>63</v>
      </c>
      <c r="Y3" s="12" t="s">
        <v>64</v>
      </c>
      <c r="Z3" s="13" t="s">
        <v>63</v>
      </c>
      <c r="AA3" s="80"/>
      <c r="AB3" s="82"/>
      <c r="AC3" s="84"/>
      <c r="AD3" s="84" t="s">
        <v>65</v>
      </c>
      <c r="AF3" s="93"/>
      <c r="AG3" s="14" t="s">
        <v>66</v>
      </c>
      <c r="AH3" s="14" t="s">
        <v>67</v>
      </c>
      <c r="AI3" s="14" t="s">
        <v>68</v>
      </c>
      <c r="AJ3" s="14" t="s">
        <v>69</v>
      </c>
      <c r="AK3" s="14" t="s">
        <v>70</v>
      </c>
      <c r="AL3" s="14" t="s">
        <v>71</v>
      </c>
      <c r="AM3" s="14" t="s">
        <v>72</v>
      </c>
      <c r="AN3" s="14" t="s">
        <v>73</v>
      </c>
      <c r="AO3" s="15" t="s">
        <v>74</v>
      </c>
      <c r="AP3" s="15" t="s">
        <v>75</v>
      </c>
    </row>
    <row r="4" spans="1:42" s="28" customFormat="1" ht="30.6" x14ac:dyDescent="0.2">
      <c r="A4" s="16">
        <v>1</v>
      </c>
      <c r="B4" s="16" t="s">
        <v>0</v>
      </c>
      <c r="C4" s="16" t="s">
        <v>1</v>
      </c>
      <c r="D4" s="16" t="s">
        <v>0</v>
      </c>
      <c r="E4" s="17" t="s">
        <v>2</v>
      </c>
      <c r="F4" s="18" t="s">
        <v>3</v>
      </c>
      <c r="G4" s="18" t="s">
        <v>4</v>
      </c>
      <c r="H4" s="17" t="s">
        <v>5</v>
      </c>
      <c r="I4" s="19" t="s">
        <v>6</v>
      </c>
      <c r="J4" s="19">
        <v>2008</v>
      </c>
      <c r="K4" s="19">
        <v>103</v>
      </c>
      <c r="L4" s="19">
        <v>1968</v>
      </c>
      <c r="M4" s="20">
        <v>5</v>
      </c>
      <c r="N4" s="21">
        <v>0</v>
      </c>
      <c r="O4" s="19">
        <v>1425</v>
      </c>
      <c r="P4" s="19" t="s">
        <v>7</v>
      </c>
      <c r="Q4" s="16" t="s">
        <v>8</v>
      </c>
      <c r="R4" s="21" t="s">
        <v>9</v>
      </c>
      <c r="S4" s="22">
        <v>162396</v>
      </c>
      <c r="T4" s="23" t="s">
        <v>10</v>
      </c>
      <c r="U4" s="16" t="s">
        <v>11</v>
      </c>
      <c r="V4" s="16"/>
      <c r="W4" s="24" t="s">
        <v>12</v>
      </c>
      <c r="X4" s="18">
        <v>0</v>
      </c>
      <c r="Y4" s="25" t="s">
        <v>8</v>
      </c>
      <c r="Z4" s="18">
        <v>0</v>
      </c>
      <c r="AA4" s="25" t="s">
        <v>10</v>
      </c>
      <c r="AB4" s="25" t="s">
        <v>8</v>
      </c>
      <c r="AC4" s="26" t="s">
        <v>11</v>
      </c>
      <c r="AD4" s="27" t="s">
        <v>8</v>
      </c>
      <c r="AF4" s="1">
        <v>5084</v>
      </c>
      <c r="AG4" s="29">
        <v>2565</v>
      </c>
      <c r="AH4" s="29">
        <v>1649</v>
      </c>
      <c r="AI4" s="29"/>
      <c r="AJ4" s="29"/>
      <c r="AK4" s="29" t="s">
        <v>13</v>
      </c>
      <c r="AL4" s="29" t="s">
        <v>14</v>
      </c>
      <c r="AM4" s="29" t="s">
        <v>14</v>
      </c>
      <c r="AN4" s="29"/>
      <c r="AO4" s="29">
        <v>870</v>
      </c>
    </row>
    <row r="5" spans="1:42" s="28" customFormat="1" ht="30.6" x14ac:dyDescent="0.2">
      <c r="A5" s="16">
        <v>2</v>
      </c>
      <c r="B5" s="16" t="s">
        <v>0</v>
      </c>
      <c r="C5" s="16" t="s">
        <v>1</v>
      </c>
      <c r="D5" s="16" t="s">
        <v>0</v>
      </c>
      <c r="E5" s="17" t="s">
        <v>2</v>
      </c>
      <c r="F5" s="18" t="s">
        <v>3</v>
      </c>
      <c r="G5" s="18" t="s">
        <v>4</v>
      </c>
      <c r="H5" s="17" t="s">
        <v>15</v>
      </c>
      <c r="I5" s="19" t="s">
        <v>16</v>
      </c>
      <c r="J5" s="19">
        <v>2004</v>
      </c>
      <c r="K5" s="19">
        <v>110</v>
      </c>
      <c r="L5" s="19">
        <v>1781</v>
      </c>
      <c r="M5" s="20">
        <v>5</v>
      </c>
      <c r="N5" s="21">
        <v>0</v>
      </c>
      <c r="O5" s="19">
        <v>1465</v>
      </c>
      <c r="P5" s="19" t="s">
        <v>17</v>
      </c>
      <c r="Q5" s="16" t="s">
        <v>8</v>
      </c>
      <c r="R5" s="21" t="s">
        <v>9</v>
      </c>
      <c r="S5" s="22">
        <v>92102</v>
      </c>
      <c r="T5" s="23" t="s">
        <v>10</v>
      </c>
      <c r="U5" s="16" t="s">
        <v>11</v>
      </c>
      <c r="V5" s="16"/>
      <c r="W5" s="24" t="s">
        <v>18</v>
      </c>
      <c r="X5" s="18">
        <v>0</v>
      </c>
      <c r="Y5" s="25" t="s">
        <v>8</v>
      </c>
      <c r="Z5" s="18">
        <v>0</v>
      </c>
      <c r="AA5" s="25" t="s">
        <v>10</v>
      </c>
      <c r="AB5" s="25" t="s">
        <v>8</v>
      </c>
      <c r="AC5" s="26" t="s">
        <v>11</v>
      </c>
      <c r="AD5" s="27" t="s">
        <v>8</v>
      </c>
      <c r="AF5" s="1">
        <v>3302</v>
      </c>
      <c r="AG5" s="29">
        <v>1697</v>
      </c>
      <c r="AH5" s="29">
        <v>1170</v>
      </c>
      <c r="AI5" s="29"/>
      <c r="AJ5" s="29"/>
      <c r="AK5" s="29" t="s">
        <v>13</v>
      </c>
      <c r="AL5" s="29" t="s">
        <v>14</v>
      </c>
      <c r="AM5" s="29" t="s">
        <v>14</v>
      </c>
      <c r="AN5" s="29"/>
      <c r="AO5" s="29">
        <v>435</v>
      </c>
    </row>
    <row r="6" spans="1:42" s="28" customFormat="1" ht="30.6" x14ac:dyDescent="0.2">
      <c r="A6" s="16">
        <v>3</v>
      </c>
      <c r="B6" s="16" t="s">
        <v>0</v>
      </c>
      <c r="C6" s="16" t="s">
        <v>1</v>
      </c>
      <c r="D6" s="16" t="s">
        <v>0</v>
      </c>
      <c r="E6" s="17" t="s">
        <v>2</v>
      </c>
      <c r="F6" s="18" t="s">
        <v>3</v>
      </c>
      <c r="G6" s="18" t="s">
        <v>19</v>
      </c>
      <c r="H6" s="17" t="s">
        <v>20</v>
      </c>
      <c r="I6" s="19" t="s">
        <v>21</v>
      </c>
      <c r="J6" s="19">
        <v>2004</v>
      </c>
      <c r="K6" s="19">
        <v>55</v>
      </c>
      <c r="L6" s="19">
        <v>1390</v>
      </c>
      <c r="M6" s="20">
        <v>5</v>
      </c>
      <c r="N6" s="21">
        <v>0</v>
      </c>
      <c r="O6" s="19">
        <v>1260</v>
      </c>
      <c r="P6" s="19" t="s">
        <v>22</v>
      </c>
      <c r="Q6" s="16" t="s">
        <v>8</v>
      </c>
      <c r="R6" s="21" t="s">
        <v>9</v>
      </c>
      <c r="S6" s="22">
        <v>78912</v>
      </c>
      <c r="T6" s="23" t="s">
        <v>10</v>
      </c>
      <c r="U6" s="16" t="s">
        <v>11</v>
      </c>
      <c r="V6" s="16"/>
      <c r="W6" s="24" t="s">
        <v>18</v>
      </c>
      <c r="X6" s="18">
        <v>0</v>
      </c>
      <c r="Y6" s="25" t="s">
        <v>8</v>
      </c>
      <c r="Z6" s="18">
        <v>0</v>
      </c>
      <c r="AA6" s="25" t="s">
        <v>10</v>
      </c>
      <c r="AB6" s="25" t="s">
        <v>8</v>
      </c>
      <c r="AC6" s="26" t="s">
        <v>11</v>
      </c>
      <c r="AD6" s="27" t="s">
        <v>8</v>
      </c>
      <c r="AF6" s="1">
        <v>3135</v>
      </c>
      <c r="AG6" s="29">
        <v>1697</v>
      </c>
      <c r="AH6" s="29">
        <v>1003</v>
      </c>
      <c r="AI6" s="29"/>
      <c r="AJ6" s="29"/>
      <c r="AK6" s="29" t="s">
        <v>13</v>
      </c>
      <c r="AL6" s="29" t="s">
        <v>14</v>
      </c>
      <c r="AM6" s="29" t="s">
        <v>14</v>
      </c>
      <c r="AN6" s="29"/>
      <c r="AO6" s="29">
        <v>435</v>
      </c>
    </row>
    <row r="7" spans="1:42" s="28" customFormat="1" ht="31.2" thickBot="1" x14ac:dyDescent="0.25">
      <c r="A7" s="16">
        <v>4</v>
      </c>
      <c r="B7" s="16" t="s">
        <v>0</v>
      </c>
      <c r="C7" s="16" t="s">
        <v>1</v>
      </c>
      <c r="D7" s="16" t="s">
        <v>0</v>
      </c>
      <c r="E7" s="17" t="s">
        <v>2</v>
      </c>
      <c r="F7" s="18" t="s">
        <v>23</v>
      </c>
      <c r="G7" s="18" t="s">
        <v>24</v>
      </c>
      <c r="H7" s="17" t="s">
        <v>25</v>
      </c>
      <c r="I7" s="19" t="s">
        <v>26</v>
      </c>
      <c r="J7" s="19">
        <v>2006</v>
      </c>
      <c r="K7" s="19">
        <v>116</v>
      </c>
      <c r="L7" s="19">
        <v>1994</v>
      </c>
      <c r="M7" s="20">
        <v>5</v>
      </c>
      <c r="N7" s="21">
        <v>0</v>
      </c>
      <c r="O7" s="19">
        <v>1505</v>
      </c>
      <c r="P7" s="19" t="s">
        <v>27</v>
      </c>
      <c r="Q7" s="16" t="s">
        <v>8</v>
      </c>
      <c r="R7" s="21" t="s">
        <v>9</v>
      </c>
      <c r="S7" s="22">
        <v>134086</v>
      </c>
      <c r="T7" s="23" t="s">
        <v>10</v>
      </c>
      <c r="U7" s="16" t="s">
        <v>11</v>
      </c>
      <c r="V7" s="16"/>
      <c r="W7" s="24" t="s">
        <v>12</v>
      </c>
      <c r="X7" s="18">
        <v>0</v>
      </c>
      <c r="Y7" s="25" t="s">
        <v>8</v>
      </c>
      <c r="Z7" s="18">
        <v>0</v>
      </c>
      <c r="AA7" s="25" t="s">
        <v>10</v>
      </c>
      <c r="AB7" s="25" t="s">
        <v>8</v>
      </c>
      <c r="AC7" s="26" t="s">
        <v>11</v>
      </c>
      <c r="AD7" s="27" t="s">
        <v>8</v>
      </c>
      <c r="AF7" s="32">
        <v>5139</v>
      </c>
      <c r="AG7" s="29">
        <v>2565</v>
      </c>
      <c r="AH7" s="29">
        <v>1704</v>
      </c>
      <c r="AI7" s="29"/>
      <c r="AJ7" s="29"/>
      <c r="AK7" s="29" t="s">
        <v>13</v>
      </c>
      <c r="AL7" s="29" t="s">
        <v>14</v>
      </c>
      <c r="AM7" s="29" t="s">
        <v>14</v>
      </c>
      <c r="AN7" s="29"/>
      <c r="AO7" s="29">
        <v>870</v>
      </c>
    </row>
    <row r="8" spans="1:42" s="30" customFormat="1" ht="23.25" customHeight="1" thickBot="1" x14ac:dyDescent="0.35">
      <c r="B8" s="62" t="s">
        <v>76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4"/>
      <c r="AF8" s="33">
        <f>AF4+AF5+AF6+AF7</f>
        <v>16660</v>
      </c>
      <c r="AG8" s="31"/>
    </row>
  </sheetData>
  <mergeCells count="31">
    <mergeCell ref="B8:AD8"/>
    <mergeCell ref="AG1:AP2"/>
    <mergeCell ref="U2:U3"/>
    <mergeCell ref="V2:V3"/>
    <mergeCell ref="W2:X2"/>
    <mergeCell ref="Y2:Z2"/>
    <mergeCell ref="AA2:AA3"/>
    <mergeCell ref="AB2:AB3"/>
    <mergeCell ref="AC2:AC3"/>
    <mergeCell ref="AD2:AD3"/>
    <mergeCell ref="S1:V1"/>
    <mergeCell ref="W1:AB1"/>
    <mergeCell ref="AF1:AF3"/>
    <mergeCell ref="R1:R2"/>
    <mergeCell ref="G1:G3"/>
    <mergeCell ref="H1:H3"/>
    <mergeCell ref="N1:N3"/>
    <mergeCell ref="O1:O3"/>
    <mergeCell ref="P1:P3"/>
    <mergeCell ref="Q1:Q3"/>
    <mergeCell ref="F1:F3"/>
    <mergeCell ref="I1:I3"/>
    <mergeCell ref="J1:J3"/>
    <mergeCell ref="K1:K3"/>
    <mergeCell ref="L1:L3"/>
    <mergeCell ref="M1:M3"/>
    <mergeCell ref="A1:A3"/>
    <mergeCell ref="B1:B3"/>
    <mergeCell ref="C1:C3"/>
    <mergeCell ref="D1:D3"/>
    <mergeCell ref="E1:E3"/>
  </mergeCells>
  <pageMargins left="0.7" right="0.7" top="0.78740157499999996" bottom="0.78740157499999996" header="0.3" footer="0.3"/>
  <pageSetup paperSize="9" orientation="portrait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SuEMwqnN85nbN37TLWmh/1RbE8o=</DigestValue>
    </Reference>
    <Reference URI="#idOfficeObject" Type="http://www.w3.org/2000/09/xmldsig#Object">
      <DigestMethod Algorithm="http://www.w3.org/2000/09/xmldsig#sha1"/>
      <DigestValue>1K7chS3+OEbeRts5SfjQYI6vMQ4=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IWc+OvSDDJQ0KNazZbJJUQeMRVA=</DigestValue>
    </Reference>
  </SignedInfo>
  <SignatureValue>Q2UvfmrkJpC540ppU3Ir3CYMWcV3Jl7Kej/R8BNFqpmZtFlsQJ8kLq6uG3bg0w/afwjPOKwRRiyb
DcVg9axwqzND0AD2EiBP9qJAN2NJ/DDZ+QPh50rEUI/4Uzfu6/U3qS9t52vDrO6XAChfcbAfmz3p
Ek1S/l2IralHIB88oJA1gLyADl08tusvo0WmKjyeiGvH/LCIaPG7/jSXNhQqkjN+AinT769Fyoo/
A+j5QED+dyasphA0radrkqSkkH/zD7iIjdFRDUlOr9UIjQk4XRoxxVndGCKVNLw+DX/5AxAI/nKl
a/f5+r5gNrCS99qV8jXXqdpJ609zketTAIYiPA==</SignatureValue>
  <KeyInfo>
    <X509Data>
      <X509Certificate>MIIE1DCCA7ygAwIBAgIFXZkRbA0wDQYJKoZIhvcNAQELBQAwbzELMAkGA1UEBhMCQ1oxDjAMBgNV
BAcTBVByYWhhMS0wKwYDVQQKEyRNaW5pc3RlcnN0dm8gcHJhY2UgYSBzb2NpYWxuaWNoIHZlY2kx
ITAfBgNVBAMTGE1QU1YgQ0EgU21hcnQgQ2FyZCBTSEEtMjAeFw0xNjAzMTcwNzMzMjFaFw0xNzAz
MTcwNzMzMjFaMIGcMSkwJwYJKoZIhvcNAQkBFhp2ZXJvbmlrYS5tZXNhcmNvdmFAbXBzdi5jejEL
MAkGA1UEBhMCQ1oxFTATBgNVBAoTDElEUzE2NDYwMDEyODENMAsGA1UEChMETVBTVjEWMBQGA1UE
AxMNQ1NQMTQzOTEyNzE0MDEkMCIGA1UEAxMbVmVyb25pa2EgTWVzYXJjb3ZhIChwb2RwaXMpMIIB
IjANBgkqhkiG9w0BAQEFAAOCAQ8AMIIBCgKCAQEAqZGwr4tZ+Z/sPSr/Qba3l+3D4GO5fpDfM4tn
Eg1gonhcWRr1LHWC+d6HB9SOP52fPzIRfVS99J0wFdFHFdmQzvU0Ar8CSInpM2httLoYjAoUpi9g
mgl0rqp3cl9513TvNHp6NGboAd2Xu9E4m9L0Pig1MaomAI69YMhcSr2OUR8SZQXzlANUAFuTx3uG
RKiaVjibGrp6aRpCgynPpTZTmLIfNkdzLMPxlyPRtft76+jQA1+o4ly0gdQPJgapYGcNLHAk580c
PTYnB499YPPtuzM6sj5tlfS3ZAXowa2tkG/Y4a2BwPHrZIF84kxHw9FOfvJqP17HQtmlSsMi5/Uy
wQIDAQABo4IBRzCCAUMwDgYDVR0PAQH/BAQDAgbAMBcGA1UdIAQQMA4wDAYKKwYBBAHcGQQCAzAd
BgNVHQ4EFgQUkmcGfx9PKydZVX8GYO59E7sAG2wwRAYDVR0fBD0wOzA5oDegNYYzaHR0cDovL3Br
aS5tcHN2LmN6L3Bjcy9jcmwvbXBzdmNhc21hcnRjYXJkc2hhLTIuY3JsMA8GCCsGAQQB3BkBBAMC
AQEwEwYDVR0lBAwwCgYIKwYBBQUHAwQwbAYDVR0RBGUwY4EadmVyb25pa2EubWVzYXJjb3ZhQG1w
c3YuY3qgGQYJKwYBBAHcGQIBoAwMCjE0MzkxMjcxNDCgEAYJKwYBBAHcGQICoAMCAQmgGAYJKwYB
BAHcGQIDoAsMCTE2NDYwMDEyODAfBgNVHSMEGDAWgBT97IzeoWOHkU03YA+MVYc7YKHa9DANBgkq
hkiG9w0BAQsFAAOCAQEAhH2zbL7LkHYTtwBHQQb8MHYsbNfH/chAbslf4GUPdoTTyQNef6MJqwih
ECFtLPuq/jqGBoZRw6GYXIquPaxeXhXpfDqUfmUjig+xTWyNji5KnnlDxkbzfMzyCkwdwJSzHj1b
hmcQ7mYzZeevbhmDRN8Q+LDl5QJOtMvZ98d7GVTC4G7m5Rl7ADyMYMPHFTqizgeQgSoMHK1TaCZe
lLWiV6ALeapNuADJCIRcyKlZGwuBzVyKSrzqXUk2PCGNNqQWWvOJHyi8SG4H1SE+ZAwQKQ4zfhwI
Kahslx01MQKztTjv7tMzP/V1Wq9wQ24CNFCJsOhEe6X8PZrNVj//Y/S6iQ==</X509Certificate>
    </X509Data>
  </KeyInfo>
  <Object xmlns:mdssi="http://schemas.openxmlformats.org/package/2006/digital-signature" Id="idPackageObject">
    <Manifest>
      <Reference URI="/xl/comments1.xml?ContentType=application/vnd.openxmlformats-officedocument.spreadsheetml.comments+xml">
        <DigestMethod Algorithm="http://www.w3.org/2000/09/xmldsig#sha1"/>
        <DigestValue>I6iYiu+QPsjEAlThThBgvl9FNRo=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fHP9SfvMv+m9zfGSu6mBvbt5UQU=</DigestValue>
      </Reference>
      <Reference URI="/xl/drawings/vmlDrawing1.vml?ContentType=application/vnd.openxmlformats-officedocument.vmlDrawing">
        <DigestMethod Algorithm="http://www.w3.org/2000/09/xmldsig#sha1"/>
        <DigestValue>2bEOeCcdembzHE48cWrUK1DvwkY=</DigestValue>
      </Reference>
      <Reference URI="/xl/worksheets/sheet1.xml?ContentType=application/vnd.openxmlformats-officedocument.spreadsheetml.worksheet+xml">
        <DigestMethod Algorithm="http://www.w3.org/2000/09/xmldsig#sha1"/>
        <DigestValue>Q4CTdRNo7JhgnDmHaMOwjqDfG+w=</DigestValue>
      </Reference>
      <Reference URI="/xl/calcChain.xml?ContentType=application/vnd.openxmlformats-officedocument.spreadsheetml.calcChain+xml">
        <DigestMethod Algorithm="http://www.w3.org/2000/09/xmldsig#sha1"/>
        <DigestValue>5oM5Cs1iNE0VO+vg/CTX5YMBq5U=</DigestValue>
      </Reference>
      <Reference URI="/xl/styles.xml?ContentType=application/vnd.openxmlformats-officedocument.spreadsheetml.styles+xml">
        <DigestMethod Algorithm="http://www.w3.org/2000/09/xmldsig#sha1"/>
        <DigestValue>UepVCotXghRLtmrLOMyosc1Ydoc=</DigestValue>
      </Reference>
      <Reference URI="/xl/sharedStrings.xml?ContentType=application/vnd.openxmlformats-officedocument.spreadsheetml.sharedStrings+xml">
        <DigestMethod Algorithm="http://www.w3.org/2000/09/xmldsig#sha1"/>
        <DigestValue>ShHOg3D+KwfdYTlIkjM676VJQCY=</DigestValue>
      </Reference>
      <Reference URI="/xl/workbook.xml?ContentType=application/vnd.openxmlformats-officedocument.spreadsheetml.sheet.main+xml">
        <DigestMethod Algorithm="http://www.w3.org/2000/09/xmldsig#sha1"/>
        <DigestValue>kG9U4x9qdGFAyCjSohIIcs6vgT4=</DigestValue>
      </Reference>
      <Reference URI="/xl/theme/theme1.xml?ContentType=application/vnd.openxmlformats-officedocument.theme+xml">
        <DigestMethod Algorithm="http://www.w3.org/2000/09/xmldsig#sha1"/>
        <DigestValue>TBs+iT/VAVBh5r+1Hr7O4XUCpDs=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2017-01-16T13:16:15Z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Potvrzuji správnost dokumentu. </SignatureComments>
          <WindowsVersion>6.1</WindowsVersion>
          <OfficeVersion>14.0</OfficeVersion>
          <ApplicationVersion>14.0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2017-01-16T13:16:15Z</xd:SigningTime>
          <xd:SigningCertificate>
            <xd:Cert>
              <xd:CertDigest>
                <DigestMethod Algorithm="http://www.w3.org/2000/09/xmldsig#sha1"/>
                <DigestValue>gGGp3G7AWq6zpwTMIiOU9mfleb0=</DigestValue>
              </xd:CertDigest>
              <xd:IssuerSerial>
                <X509IssuerName>CN=MPSV CA Smart Card SHA-2, O=Ministerstvo prace a socialnich veci, L=Praha, C=CZ</X509IssuerName>
                <X509SerialNumber>402000014349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5ra93gUjLg5zm2k7/ZREMGkcsco=</DigestValue>
    </Reference>
    <Reference URI="#idOfficeObject" Type="http://www.w3.org/2000/09/xmldsig#Object">
      <DigestMethod Algorithm="http://www.w3.org/2000/09/xmldsig#sha1"/>
      <DigestValue>Io9BqnqXq7hcRKxUHen3Lz2POjs=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rFBdNhbQfecOd34+6guDSLfmR08=</DigestValue>
    </Reference>
  </SignedInfo>
  <SignatureValue>e/CKPgzPU5w3it7mhH4dtfc5y8exoVcxXKD1JA/C1CI7q3nMeNyUsV810LbVv7yNu7cpuWsQ5cS5
0aFo2SRxAKNxy0QfOT2poCTAFSWF19jTu0RAHc06bnHqzHEu44canW+1mXLlSmYyjwX/NADKtoPY
lfHFC1/fLtt1oQzzViZV/RQk84mZkFazJgsAijER++mtPOesWgOWRBcgAXEnzpcfuE9o2NfqD5+6
y3R0xBjt/sZWkcrA860IbiSDVN+ePyEpZbYeIqgEJSnI53akys3ORTXtIS7FuxIDWMB9EWoqrvKT
FLQAVmaXfN+ztHZqSm7NepdmdhKZTtYmWPiQ0w==</SignatureValue>
  <KeyInfo>
    <X509Data>
      <X509Certificate>MIIE1DCCA7ygAwIBAgIFXZkRbA0wDQYJKoZIhvcNAQELBQAwbzELMAkGA1UEBhMCQ1oxDjAMBgNV
BAcTBVByYWhhMS0wKwYDVQQKEyRNaW5pc3RlcnN0dm8gcHJhY2UgYSBzb2NpYWxuaWNoIHZlY2kx
ITAfBgNVBAMTGE1QU1YgQ0EgU21hcnQgQ2FyZCBTSEEtMjAeFw0xNjAzMTcwNzMzMjFaFw0xNzAz
MTcwNzMzMjFaMIGcMSkwJwYJKoZIhvcNAQkBFhp2ZXJvbmlrYS5tZXNhcmNvdmFAbXBzdi5jejEL
MAkGA1UEBhMCQ1oxFTATBgNVBAoTDElEUzE2NDYwMDEyODENMAsGA1UEChMETVBTVjEWMBQGA1UE
AxMNQ1NQMTQzOTEyNzE0MDEkMCIGA1UEAxMbVmVyb25pa2EgTWVzYXJjb3ZhIChwb2RwaXMpMIIB
IjANBgkqhkiG9w0BAQEFAAOCAQ8AMIIBCgKCAQEAqZGwr4tZ+Z/sPSr/Qba3l+3D4GO5fpDfM4tn
Eg1gonhcWRr1LHWC+d6HB9SOP52fPzIRfVS99J0wFdFHFdmQzvU0Ar8CSInpM2httLoYjAoUpi9g
mgl0rqp3cl9513TvNHp6NGboAd2Xu9E4m9L0Pig1MaomAI69YMhcSr2OUR8SZQXzlANUAFuTx3uG
RKiaVjibGrp6aRpCgynPpTZTmLIfNkdzLMPxlyPRtft76+jQA1+o4ly0gdQPJgapYGcNLHAk580c
PTYnB499YPPtuzM6sj5tlfS3ZAXowa2tkG/Y4a2BwPHrZIF84kxHw9FOfvJqP17HQtmlSsMi5/Uy
wQIDAQABo4IBRzCCAUMwDgYDVR0PAQH/BAQDAgbAMBcGA1UdIAQQMA4wDAYKKwYBBAHcGQQCAzAd
BgNVHQ4EFgQUkmcGfx9PKydZVX8GYO59E7sAG2wwRAYDVR0fBD0wOzA5oDegNYYzaHR0cDovL3Br
aS5tcHN2LmN6L3Bjcy9jcmwvbXBzdmNhc21hcnRjYXJkc2hhLTIuY3JsMA8GCCsGAQQB3BkBBAMC
AQEwEwYDVR0lBAwwCgYIKwYBBQUHAwQwbAYDVR0RBGUwY4EadmVyb25pa2EubWVzYXJjb3ZhQG1w
c3YuY3qgGQYJKwYBBAHcGQIBoAwMCjE0MzkxMjcxNDCgEAYJKwYBBAHcGQICoAMCAQmgGAYJKwYB
BAHcGQIDoAsMCTE2NDYwMDEyODAfBgNVHSMEGDAWgBT97IzeoWOHkU03YA+MVYc7YKHa9DANBgkq
hkiG9w0BAQsFAAOCAQEAhH2zbL7LkHYTtwBHQQb8MHYsbNfH/chAbslf4GUPdoTTyQNef6MJqwih
ECFtLPuq/jqGBoZRw6GYXIquPaxeXhXpfDqUfmUjig+xTWyNji5KnnlDxkbzfMzyCkwdwJSzHj1b
hmcQ7mYzZeevbhmDRN8Q+LDl5QJOtMvZ98d7GVTC4G7m5Rl7ADyMYMPHFTqizgeQgSoMHK1TaCZe
lLWiV6ALeapNuADJCIRcyKlZGwuBzVyKSrzqXUk2PCGNNqQWWvOJHyi8SG4H1SE+ZAwQKQ4zfhwI
Kahslx01MQKztTjv7tMzP/V1Wq9wQ24CNFCJsOhEe6X8PZrNVj//Y/S6iQ==</X509Certificate>
    </X509Data>
  </KeyInfo>
  <Object xmlns:mdssi="http://schemas.openxmlformats.org/package/2006/digital-signature" Id="idPackageObject">
    <Manifest>
      <Reference URI="/xl/comments1.xml?ContentType=application/vnd.openxmlformats-officedocument.spreadsheetml.comments+xml">
        <DigestMethod Algorithm="http://www.w3.org/2000/09/xmldsig#sha1"/>
        <DigestValue>I6iYiu+QPsjEAlThThBgvl9FNRo=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fHP9SfvMv+m9zfGSu6mBvbt5UQU=</DigestValue>
      </Reference>
      <Reference URI="/xl/drawings/vmlDrawing1.vml?ContentType=application/vnd.openxmlformats-officedocument.vmlDrawing">
        <DigestMethod Algorithm="http://www.w3.org/2000/09/xmldsig#sha1"/>
        <DigestValue>2bEOeCcdembzHE48cWrUK1DvwkY=</DigestValue>
      </Reference>
      <Reference URI="/xl/worksheets/sheet1.xml?ContentType=application/vnd.openxmlformats-officedocument.spreadsheetml.worksheet+xml">
        <DigestMethod Algorithm="http://www.w3.org/2000/09/xmldsig#sha1"/>
        <DigestValue>Q4CTdRNo7JhgnDmHaMOwjqDfG+w=</DigestValue>
      </Reference>
      <Reference URI="/xl/calcChain.xml?ContentType=application/vnd.openxmlformats-officedocument.spreadsheetml.calcChain+xml">
        <DigestMethod Algorithm="http://www.w3.org/2000/09/xmldsig#sha1"/>
        <DigestValue>5oM5Cs1iNE0VO+vg/CTX5YMBq5U=</DigestValue>
      </Reference>
      <Reference URI="/xl/styles.xml?ContentType=application/vnd.openxmlformats-officedocument.spreadsheetml.styles+xml">
        <DigestMethod Algorithm="http://www.w3.org/2000/09/xmldsig#sha1"/>
        <DigestValue>UepVCotXghRLtmrLOMyosc1Ydoc=</DigestValue>
      </Reference>
      <Reference URI="/xl/sharedStrings.xml?ContentType=application/vnd.openxmlformats-officedocument.spreadsheetml.sharedStrings+xml">
        <DigestMethod Algorithm="http://www.w3.org/2000/09/xmldsig#sha1"/>
        <DigestValue>ShHOg3D+KwfdYTlIkjM676VJQCY=</DigestValue>
      </Reference>
      <Reference URI="/xl/workbook.xml?ContentType=application/vnd.openxmlformats-officedocument.spreadsheetml.sheet.main+xml">
        <DigestMethod Algorithm="http://www.w3.org/2000/09/xmldsig#sha1"/>
        <DigestValue>kG9U4x9qdGFAyCjSohIIcs6vgT4=</DigestValue>
      </Reference>
      <Reference URI="/xl/theme/theme1.xml?ContentType=application/vnd.openxmlformats-officedocument.theme+xml">
        <DigestMethod Algorithm="http://www.w3.org/2000/09/xmldsig#sha1"/>
        <DigestValue>TBs+iT/VAVBh5r+1Hr7O4XUCpDs=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2017-01-16T14:21:49Z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Potvrzuji správnost dokumentu </SignatureComments>
          <WindowsVersion>6.1</WindowsVersion>
          <OfficeVersion>14.0</OfficeVersion>
          <ApplicationVersion>14.0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2017-01-16T14:21:49Z</xd:SigningTime>
          <xd:SigningCertificate>
            <xd:Cert>
              <xd:CertDigest>
                <DigestMethod Algorithm="http://www.w3.org/2000/09/xmldsig#sha1"/>
                <DigestValue>gGGp3G7AWq6zpwTMIiOU9mfleb0=</DigestValue>
              </xd:CertDigest>
              <xd:IssuerSerial>
                <X509IssuerName>CN=MPSV CA Smart Card SHA-2, O=Ministerstvo prace a socialnich veci, L=Praha, C=CZ</X509IssuerName>
                <X509SerialNumber>402000014349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Pecka Jan Ing.</dc:creator>
  <cp:lastModifiedBy>Mesarčová Veronika Mgr. (MPSV)</cp:lastModifiedBy>
  <dcterms:created xsi:type="dcterms:W3CDTF">2016-12-21T11:47:42Z</dcterms:created>
  <dcterms:modified xsi:type="dcterms:W3CDTF">2017-01-16T13:16:13Z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